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1FE44D7B-F301-4295-B2EF-BA429CC5B826}" xr6:coauthVersionLast="47" xr6:coauthVersionMax="47" xr10:uidLastSave="{00000000-0000-0000-0000-000000000000}"/>
  <workbookProtection workbookAlgorithmName="SHA-512" workbookHashValue="m82g0hmXUV5oYn07I0vqAr7DgPpQh+pyvSHLI2GBrHG3cmaFzHhKmg/Gifk1CA+sgy+MTpqlcZw7DE+xHYvbGA==" workbookSaltValue="6JD5zUPTKOajIZbgs+JHAw==" workbookSpinCount="100000" lockStructure="1"/>
  <bookViews>
    <workbookView xWindow="-120" yWindow="-120" windowWidth="29040" windowHeight="15720" tabRatio="648" xr2:uid="{00000000-000D-0000-FFFF-FFFF00000000}"/>
  </bookViews>
  <sheets>
    <sheet name="Annexe grille de sélection" sheetId="21" r:id="rId1"/>
    <sheet name="Feuil1" sheetId="26" r:id="rId2"/>
    <sheet name="Liste" sheetId="23" state="hidden" r:id="rId3"/>
  </sheets>
  <definedNames>
    <definedName name="_Hlk129878846" localSheetId="1">Feuil1!$D$66</definedName>
    <definedName name="_Hlk129878894" localSheetId="1">Feuil1!$I$71</definedName>
    <definedName name="_Hlk129878971" localSheetId="1">Feuil1!$F$68</definedName>
    <definedName name="_xlnm.Print_Titles" localSheetId="0">'Annexe grille de sélection'!$3:$3</definedName>
    <definedName name="_xlnm.Print_Area" localSheetId="0">'Annexe grille de sélection'!$A$1:$I$48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1" l="1"/>
  <c r="I10" i="21"/>
  <c r="I18" i="21"/>
  <c r="I14" i="21"/>
  <c r="I13" i="21"/>
  <c r="I12" i="21"/>
  <c r="I11" i="21"/>
  <c r="I5" i="21"/>
  <c r="I16" i="21"/>
  <c r="I19" i="21"/>
  <c r="I23" i="21"/>
  <c r="I22" i="21"/>
  <c r="I21" i="21"/>
  <c r="I20" i="21"/>
  <c r="I25" i="21"/>
  <c r="I24" i="21"/>
  <c r="I6" i="21" l="1"/>
  <c r="I15" i="21"/>
  <c r="I8" i="21"/>
  <c r="I7" i="21"/>
  <c r="I9" i="21" l="1"/>
  <c r="I17" i="21"/>
  <c r="I26" i="21" l="1"/>
</calcChain>
</file>

<file path=xl/sharedStrings.xml><?xml version="1.0" encoding="utf-8"?>
<sst xmlns="http://schemas.openxmlformats.org/spreadsheetml/2006/main" count="101" uniqueCount="69">
  <si>
    <t>Critères</t>
  </si>
  <si>
    <t>Précision / valeur</t>
  </si>
  <si>
    <t xml:space="preserve">&gt; 80% </t>
  </si>
  <si>
    <t>Principes applicables à 
l’établissement des critères de sélection</t>
  </si>
  <si>
    <t>&gt; 50%</t>
  </si>
  <si>
    <r>
      <rPr>
        <b/>
        <sz val="10"/>
        <rFont val="Calibri"/>
        <family val="2"/>
        <scheme val="minor"/>
      </rPr>
      <t>Taille</t>
    </r>
    <r>
      <rPr>
        <sz val="10"/>
        <rFont val="Calibri"/>
        <family val="2"/>
        <scheme val="minor"/>
      </rPr>
      <t xml:space="preserve"> des entreprises  
(au sens d'entreprise consolidée)</t>
    </r>
  </si>
  <si>
    <r>
      <rPr>
        <b/>
        <sz val="10"/>
        <color rgb="FF000000"/>
        <rFont val="Calibri"/>
        <family val="2"/>
        <scheme val="minor"/>
      </rPr>
      <t>Information du consommateur</t>
    </r>
    <r>
      <rPr>
        <sz val="10"/>
        <color rgb="FF000000"/>
        <rFont val="Calibri"/>
        <family val="2"/>
        <scheme val="minor"/>
      </rPr>
      <t xml:space="preserve"> :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part de</t>
    </r>
    <r>
      <rPr>
        <b/>
        <sz val="10"/>
        <color rgb="FF000000"/>
        <rFont val="Calibri"/>
        <family val="2"/>
        <scheme val="minor"/>
      </rPr>
      <t xml:space="preserve"> produits vendus</t>
    </r>
    <r>
      <rPr>
        <sz val="10"/>
        <color rgb="FF000000"/>
        <rFont val="Calibri"/>
        <family val="2"/>
        <scheme val="minor"/>
      </rPr>
      <t xml:space="preserve"> (en nombre) affichant le </t>
    </r>
    <r>
      <rPr>
        <b/>
        <sz val="10"/>
        <color rgb="FF000000"/>
        <rFont val="Calibri"/>
        <family val="2"/>
        <scheme val="minor"/>
      </rPr>
      <t>Nutriscore</t>
    </r>
  </si>
  <si>
    <t>Merci de renseigner 
Oui ou Non</t>
  </si>
  <si>
    <t>OUI</t>
  </si>
  <si>
    <t>NON</t>
  </si>
  <si>
    <t xml:space="preserve">
Cachet de la structure :</t>
  </si>
  <si>
    <t xml:space="preserve">
Signature du représentant légal ou délégataire :</t>
  </si>
  <si>
    <r>
      <t xml:space="preserve">
</t>
    </r>
    <r>
      <rPr>
        <b/>
        <sz val="12"/>
        <color theme="1"/>
        <rFont val="Arial Narrow"/>
        <family val="2"/>
      </rPr>
      <t xml:space="preserve">Fait à :  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>Le :</t>
    </r>
  </si>
  <si>
    <t>""</t>
  </si>
  <si>
    <t>&gt; 80%</t>
  </si>
  <si>
    <t>Type de produits
(matières premières utilisées et produits finis)</t>
  </si>
  <si>
    <t xml:space="preserve">&gt; 50 % </t>
  </si>
  <si>
    <t>Démarches</t>
  </si>
  <si>
    <t xml:space="preserve">
1 démarche,
OU
2 démarches,
OU
3 démarches
</t>
  </si>
  <si>
    <r>
      <rPr>
        <b/>
        <sz val="10"/>
        <color rgb="FF000000"/>
        <rFont val="Calibri"/>
        <family val="2"/>
        <scheme val="minor"/>
      </rPr>
      <t>Impact sociétal :</t>
    </r>
    <r>
      <rPr>
        <sz val="10"/>
        <color rgb="FF000000"/>
        <rFont val="Calibri"/>
        <family val="2"/>
        <scheme val="minor"/>
      </rPr>
      <t xml:space="preserve">
Engagement dans un plan d'actions RSE volontaire (non réglementaire)</t>
    </r>
  </si>
  <si>
    <r>
      <rPr>
        <b/>
        <sz val="10"/>
        <color rgb="FF000000"/>
        <rFont val="Calibri"/>
        <family val="2"/>
        <scheme val="minor"/>
      </rPr>
      <t>Qualité de vie au travail :</t>
    </r>
    <r>
      <rPr>
        <sz val="10"/>
        <color rgb="FF000000"/>
        <rFont val="Calibri"/>
        <family val="2"/>
        <scheme val="minor"/>
      </rPr>
      <t xml:space="preserve"> 
Avantages sociaux et actions mises en place pour une amélioration des conditions de travail et des compétences des salariés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</si>
  <si>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Attestations signées des fournisseurs
ou 
- Attestation signée de l'entreprise (avec tableau récapitulatif détaillé des fournisseurs)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</si>
  <si>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Attestations signées des fournisseurs 
ou
- Attestation signée de l'entreprise (avec tableau récapitulatif détaillé des fournisseurs)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</si>
  <si>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-Attestation signée du dirigeant 
(+ étiquettes produits)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</si>
  <si>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Attestation signée de l'entreprise (avec tableau récapitulatif détaillé des produits finis)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</si>
  <si>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Résultat d'une évaluation RSE et plan d'action formalisé (pour les PME et certaines entreprises médianes**)</t>
    </r>
  </si>
  <si>
    <r>
      <rPr>
        <b/>
        <sz val="10"/>
        <rFont val="Calibri"/>
        <family val="2"/>
        <scheme val="minor"/>
      </rPr>
      <t>Pièces justificatives à fournir 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Liasses fiscales</t>
    </r>
    <r>
      <rPr>
        <sz val="10"/>
        <rFont val="Calibri"/>
        <family val="2"/>
        <scheme val="minor"/>
      </rPr>
      <t xml:space="preserve"> pour le CA ou comptes consolidés et organigramme le cas échéant (pour le groupe) 
</t>
    </r>
    <r>
      <rPr>
        <b/>
        <sz val="10"/>
        <rFont val="Calibri"/>
        <family val="2"/>
        <scheme val="minor"/>
      </rPr>
      <t>Attestation signée sur le nombre d'ETP</t>
    </r>
    <r>
      <rPr>
        <sz val="10"/>
        <rFont val="Calibri"/>
        <family val="2"/>
        <scheme val="minor"/>
      </rPr>
      <t xml:space="preserve"> au sein de l'entreprise (et du groupe le cas échéant)</t>
    </r>
  </si>
  <si>
    <t>(*) Exemple de justificatifs : certification ISO 50 001, ISO 14 001, diagnostic Eco-flux, attestation signée d’un fournisseur d’électricité produite à partir d’énergies renouvelables, démarche ACT (Assessing low Carbon Transition), …</t>
  </si>
  <si>
    <t>(***) PNNS : Programme national nutrition santé.</t>
  </si>
  <si>
    <t>(****) Toute entreprise peut volontairement établir une déclaration de performance extra-financière. Mais la loi la rend obligatoire seulement pour deux catégories de sociétés :
-Les sociétés cotées de plus de 500 salariés, qui présentent un bilan supérieur à 20 millions d’euros, ou un chiffre d’affaires supérieur à 40 millions d’euros.
-Les sociétés non cotées de plus de 500 salariés, qui présentent un chiffre d’affaires supérieur à 100 millions d’euros</t>
  </si>
  <si>
    <r>
      <t xml:space="preserve">Nombre de démarches :
</t>
    </r>
    <r>
      <rPr>
        <b/>
        <sz val="10"/>
        <color rgb="FF000000"/>
        <rFont val="Calibri"/>
        <family val="2"/>
        <scheme val="minor"/>
      </rPr>
      <t>1 : 5 points
2 : 10 points
3 (ou &gt; 3) : 15 points</t>
    </r>
  </si>
  <si>
    <r>
      <rPr>
        <b/>
        <sz val="10"/>
        <rFont val="Calibri"/>
        <family val="2"/>
        <scheme val="minor"/>
      </rPr>
      <t>Entreprise médiane</t>
    </r>
    <r>
      <rPr>
        <sz val="10"/>
        <rFont val="Calibri"/>
        <family val="2"/>
        <scheme val="minor"/>
      </rPr>
      <t xml:space="preserve"> &lt;750 ETP ou &lt; 200 M€ CA</t>
    </r>
  </si>
  <si>
    <r>
      <t xml:space="preserve">TPE </t>
    </r>
    <r>
      <rPr>
        <sz val="10"/>
        <rFont val="Calibri"/>
        <family val="2"/>
        <scheme val="minor"/>
      </rPr>
      <t>&lt;10 ETP et &lt; 2 M€ CA (ou bilan &lt; 2 M€)</t>
    </r>
  </si>
  <si>
    <r>
      <rPr>
        <b/>
        <sz val="10"/>
        <rFont val="Calibri"/>
        <family val="2"/>
        <scheme val="minor"/>
      </rPr>
      <t xml:space="preserve">Petite entreprise  </t>
    </r>
    <r>
      <rPr>
        <sz val="10"/>
        <rFont val="Calibri"/>
        <family val="2"/>
        <scheme val="minor"/>
      </rPr>
      <t xml:space="preserve">&lt;50 ETP et &lt; 10 M€ CA (ou bilan &lt; 10 M€)  </t>
    </r>
  </si>
  <si>
    <r>
      <rPr>
        <b/>
        <sz val="10"/>
        <rFont val="Calibri"/>
        <family val="2"/>
        <scheme val="minor"/>
      </rPr>
      <t>Moyenne entreprise</t>
    </r>
    <r>
      <rPr>
        <sz val="10"/>
        <rFont val="Calibri"/>
        <family val="2"/>
        <scheme val="minor"/>
      </rPr>
      <t xml:space="preserve"> &lt;250 ETP et &lt; 50 M€ CA (ou bilan &lt; 43 M€)</t>
    </r>
  </si>
  <si>
    <r>
      <rPr>
        <b/>
        <sz val="10"/>
        <rFont val="Calibri"/>
        <family val="2"/>
        <scheme val="minor"/>
      </rPr>
      <t>Grande entreprise</t>
    </r>
    <r>
      <rPr>
        <sz val="10"/>
        <rFont val="Calibri"/>
        <family val="2"/>
        <scheme val="minor"/>
      </rPr>
      <t xml:space="preserve"> &gt;750 ETP ET &gt; 200 M€ CA</t>
    </r>
  </si>
  <si>
    <r>
      <rPr>
        <sz val="10"/>
        <color rgb="FF000000"/>
        <rFont val="Calibri"/>
        <family val="2"/>
        <scheme val="minor"/>
      </rPr>
      <t xml:space="preserve">Entreprise </t>
    </r>
    <r>
      <rPr>
        <b/>
        <sz val="10"/>
        <color rgb="FF000000"/>
        <rFont val="Calibri"/>
        <family val="2"/>
        <scheme val="minor"/>
      </rPr>
      <t>n’ayant pas bénéficié d’aide à l’investissement</t>
    </r>
    <r>
      <rPr>
        <sz val="10"/>
        <color rgb="FF000000"/>
        <rFont val="Calibri"/>
        <family val="2"/>
        <scheme val="minor"/>
      </rPr>
      <t xml:space="preserve"> sur la période 2014-22 (mesure 4.2.1 du PDRR) ou 2023-27 (intervention 73.03 du PSN)</t>
    </r>
  </si>
  <si>
    <t xml:space="preserve">                                   Primo demandeurs</t>
  </si>
  <si>
    <r>
      <t xml:space="preserve">Attestation </t>
    </r>
    <r>
      <rPr>
        <sz val="10"/>
        <color rgb="FF000000"/>
        <rFont val="Calibri"/>
        <family val="2"/>
        <scheme val="minor"/>
      </rPr>
      <t>signée du représentant légal</t>
    </r>
    <r>
      <rPr>
        <b/>
        <sz val="10"/>
        <color rgb="FF000000"/>
        <rFont val="Calibri"/>
        <family val="2"/>
        <scheme val="minor"/>
      </rPr>
      <t xml:space="preserve"> de l'entreprise </t>
    </r>
  </si>
  <si>
    <t>Environnement
(25 points maximum)</t>
  </si>
  <si>
    <r>
      <rPr>
        <b/>
        <sz val="10"/>
        <color theme="1"/>
        <rFont val="Calibri"/>
        <family val="2"/>
        <scheme val="minor"/>
      </rPr>
      <t xml:space="preserve">Liens à l’amont agricole
(25 points maximum)
</t>
    </r>
    <r>
      <rPr>
        <i/>
        <sz val="10"/>
        <color theme="1"/>
        <rFont val="Calibri"/>
        <family val="2"/>
        <scheme val="minor"/>
      </rPr>
      <t xml:space="preserve">(Les critères sont </t>
    </r>
    <r>
      <rPr>
        <b/>
        <i/>
        <sz val="10"/>
        <color theme="1"/>
        <rFont val="Calibri"/>
        <family val="2"/>
        <scheme val="minor"/>
      </rPr>
      <t>cumulables</t>
    </r>
    <r>
      <rPr>
        <i/>
        <sz val="10"/>
        <color theme="1"/>
        <rFont val="Calibri"/>
        <family val="2"/>
        <scheme val="minor"/>
      </rPr>
      <t xml:space="preserve"> )</t>
    </r>
  </si>
  <si>
    <r>
      <rPr>
        <b/>
        <sz val="10"/>
        <color rgb="FF000000"/>
        <rFont val="Calibri"/>
        <family val="2"/>
        <scheme val="minor"/>
      </rPr>
      <t>EAU,</t>
    </r>
    <r>
      <rPr>
        <sz val="10"/>
        <color rgb="FF000000"/>
        <rFont val="Calibri"/>
        <family val="2"/>
        <scheme val="minor"/>
      </rPr>
      <t xml:space="preserve"> Préservation de la ressource :
- maitrise des</t>
    </r>
    <r>
      <rPr>
        <b/>
        <sz val="10"/>
        <color rgb="FF000000"/>
        <rFont val="Calibri"/>
        <family val="2"/>
        <scheme val="minor"/>
      </rPr>
      <t xml:space="preserve"> consommations </t>
    </r>
    <r>
      <rPr>
        <sz val="10"/>
        <color rgb="FF000000"/>
        <rFont val="Calibri"/>
        <family val="2"/>
        <scheme val="minor"/>
      </rPr>
      <t xml:space="preserve">
- limitation des</t>
    </r>
    <r>
      <rPr>
        <b/>
        <sz val="10"/>
        <color rgb="FF000000"/>
        <rFont val="Calibri"/>
        <family val="2"/>
        <scheme val="minor"/>
      </rPr>
      <t xml:space="preserve"> rejets</t>
    </r>
  </si>
  <si>
    <r>
      <rPr>
        <b/>
        <sz val="10"/>
        <color rgb="FF000000"/>
        <rFont val="Calibri"/>
        <family val="2"/>
        <scheme val="minor"/>
      </rPr>
      <t xml:space="preserve">ENERGIE </t>
    </r>
    <r>
      <rPr>
        <sz val="10"/>
        <color rgb="FF000000"/>
        <rFont val="Calibri"/>
        <family val="2"/>
        <scheme val="minor"/>
      </rPr>
      <t xml:space="preserve">et atténuation du changement climatique.
En particulier </t>
    </r>
    <r>
      <rPr>
        <b/>
        <sz val="10"/>
        <color rgb="FF000000"/>
        <rFont val="Calibri"/>
        <family val="2"/>
        <scheme val="minor"/>
      </rPr>
      <t>décarbonation :</t>
    </r>
    <r>
      <rPr>
        <sz val="10"/>
        <color rgb="FF000000"/>
        <rFont val="Calibri"/>
        <family val="2"/>
        <scheme val="minor"/>
      </rPr>
      <t xml:space="preserve">
- de l’entreprise
- des bâtiments
- des procédés</t>
    </r>
  </si>
  <si>
    <r>
      <rPr>
        <b/>
        <sz val="10"/>
        <color rgb="FF000000"/>
        <rFont val="Calibri"/>
        <family val="2"/>
        <scheme val="minor"/>
      </rPr>
      <t xml:space="preserve">Déchet </t>
    </r>
    <r>
      <rPr>
        <sz val="10"/>
        <color rgb="FF000000"/>
        <rFont val="Calibri"/>
        <family val="2"/>
        <scheme val="minor"/>
      </rPr>
      <t>et déploiement de l</t>
    </r>
    <r>
      <rPr>
        <b/>
        <sz val="10"/>
        <color rgb="FF000000"/>
        <rFont val="Calibri"/>
        <family val="2"/>
        <scheme val="minor"/>
      </rPr>
      <t>’économie circulaire :</t>
    </r>
    <r>
      <rPr>
        <sz val="10"/>
        <color rgb="FF000000"/>
        <rFont val="Calibri"/>
        <family val="2"/>
        <scheme val="minor"/>
      </rPr>
      <t xml:space="preserve">
- Diminution des </t>
    </r>
    <r>
      <rPr>
        <b/>
        <sz val="10"/>
        <color rgb="FF000000"/>
        <rFont val="Calibri"/>
        <family val="2"/>
        <scheme val="minor"/>
      </rPr>
      <t>emballages</t>
    </r>
    <r>
      <rPr>
        <sz val="10"/>
        <color rgb="FF000000"/>
        <rFont val="Calibri"/>
        <family val="2"/>
        <scheme val="minor"/>
      </rPr>
      <t xml:space="preserve">
- Démarche d’</t>
    </r>
    <r>
      <rPr>
        <b/>
        <sz val="10"/>
        <color rgb="FF000000"/>
        <rFont val="Calibri"/>
        <family val="2"/>
        <scheme val="minor"/>
      </rPr>
      <t xml:space="preserve">écoconception </t>
    </r>
    <r>
      <rPr>
        <sz val="10"/>
        <color rgb="FF000000"/>
        <rFont val="Calibri"/>
        <family val="2"/>
        <scheme val="minor"/>
      </rPr>
      <t xml:space="preserve">
- Lutte contre le</t>
    </r>
    <r>
      <rPr>
        <b/>
        <sz val="10"/>
        <color rgb="FF000000"/>
        <rFont val="Calibri"/>
        <family val="2"/>
        <scheme val="minor"/>
      </rPr>
      <t xml:space="preserve"> gaspillage</t>
    </r>
    <r>
      <rPr>
        <sz val="10"/>
        <color rgb="FF000000"/>
        <rFont val="Calibri"/>
        <family val="2"/>
        <scheme val="minor"/>
      </rPr>
      <t xml:space="preserve"> alimentaire (limitation des pertes et invendus)
- Gestion des </t>
    </r>
    <r>
      <rPr>
        <b/>
        <sz val="10"/>
        <color rgb="FF000000"/>
        <rFont val="Calibri"/>
        <family val="2"/>
        <scheme val="minor"/>
      </rPr>
      <t>biodéchets</t>
    </r>
  </si>
  <si>
    <t>Emploi et formation des jeunes
(10 points maximum)</t>
  </si>
  <si>
    <t xml:space="preserve">Points obtenus </t>
  </si>
  <si>
    <t xml:space="preserve">Justificatifs à fournir pour valider les points </t>
  </si>
  <si>
    <t xml:space="preserve">Les projets obtenant une note inférieure à 40 points ne sont pas retenus. </t>
  </si>
  <si>
    <t>Attention, un projet de grande entreprise (GE) est sélectionnable uniquement s’il :</t>
  </si>
  <si>
    <r>
      <t xml:space="preserve">•	justifie de l’exigence de l’entreprise au niveau environnemental : sur le </t>
    </r>
    <r>
      <rPr>
        <b/>
        <sz val="11"/>
        <color theme="1"/>
        <rFont val="Calibri"/>
        <family val="2"/>
        <scheme val="minor"/>
      </rPr>
      <t>critère de sélection « Environnement », un minimum de 15 points doit être obtenu (sur 25 possibles),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
•	justifie un lien fort à l’amont agricole : soit &gt; 80 % d’approvisionnements français.
Sur le</t>
    </r>
    <r>
      <rPr>
        <b/>
        <sz val="11"/>
        <color theme="1"/>
        <rFont val="Calibri"/>
        <family val="2"/>
        <scheme val="minor"/>
      </rPr>
      <t xml:space="preserve"> critère de sélection « approvisionnement national », 5 points doivent être obtenus. </t>
    </r>
  </si>
  <si>
    <r>
      <t xml:space="preserve">Notes correspondantes au critère 
</t>
    </r>
    <r>
      <rPr>
        <sz val="10"/>
        <color rgb="FF000000"/>
        <rFont val="Calibri"/>
        <family val="2"/>
        <scheme val="minor"/>
      </rPr>
      <t>(en points)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</si>
  <si>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Rapport de diagnostic + preuve de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
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</si>
  <si>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-Rapport de diagnostic + preuve de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 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</si>
  <si>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-Rapport de diagnostic + preuve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</t>
    </r>
  </si>
  <si>
    <t xml:space="preserve">TOTAL des Points obtenus </t>
  </si>
  <si>
    <r>
      <rPr>
        <b/>
        <sz val="10"/>
        <color rgb="FF000000"/>
        <rFont val="Calibri"/>
        <family val="2"/>
        <scheme val="minor"/>
      </rPr>
      <t>Produits favorisant l'équilibre alimentaire</t>
    </r>
    <r>
      <rPr>
        <sz val="10"/>
        <color rgb="FF000000"/>
        <rFont val="Calibri"/>
        <family val="2"/>
        <scheme val="minor"/>
      </rPr>
      <t xml:space="preserve"> (recommandations du PNNS) : part (en volume) des approvisionnements en fruits, légumes, légumes secs, fruits à coque, céréales complètes, huiles (colza, noix, olive) poisson et lait
(&gt; 50 % ou &gt; 80%)</t>
    </r>
  </si>
  <si>
    <t xml:space="preserve">Type de matières 
premières utilisées 
</t>
  </si>
  <si>
    <r>
      <rPr>
        <b/>
        <sz val="10"/>
        <color theme="1"/>
        <rFont val="Calibri"/>
        <family val="2"/>
        <scheme val="minor"/>
      </rPr>
      <t>Approvisionnements nationaux :</t>
    </r>
    <r>
      <rPr>
        <sz val="10"/>
        <color theme="1"/>
        <rFont val="Calibri"/>
        <family val="2"/>
        <scheme val="minor"/>
      </rPr>
      <t xml:space="preserve">
Part (en volume) des </t>
    </r>
    <r>
      <rPr>
        <b/>
        <sz val="10"/>
        <color theme="1"/>
        <rFont val="Calibri"/>
        <family val="2"/>
        <scheme val="minor"/>
      </rPr>
      <t>matières premières alimentaires françaises</t>
    </r>
    <r>
      <rPr>
        <sz val="10"/>
        <color theme="1"/>
        <rFont val="Calibri"/>
        <family val="2"/>
        <scheme val="minor"/>
      </rPr>
      <t xml:space="preserve">¹ &gt; 80 %
</t>
    </r>
    <r>
      <rPr>
        <sz val="9"/>
        <color theme="1"/>
        <rFont val="Calibri"/>
        <family val="2"/>
        <scheme val="minor"/>
      </rPr>
      <t>(¹) Production primaire et éventuelles étapes de transformation intermédiaires réalisées en France.</t>
    </r>
  </si>
  <si>
    <r>
      <rPr>
        <b/>
        <sz val="10"/>
        <color rgb="FF000000"/>
        <rFont val="Calibri"/>
        <family val="2"/>
        <scheme val="minor"/>
      </rPr>
      <t>Approvisionnements respectueux de l’environnement :</t>
    </r>
    <r>
      <rPr>
        <sz val="10"/>
        <color rgb="FF000000"/>
        <rFont val="Calibri"/>
        <family val="2"/>
        <scheme val="minor"/>
      </rPr>
      <t xml:space="preserve">
- Part (en volume) des approvisionnements </t>
    </r>
    <r>
      <rPr>
        <b/>
        <sz val="10"/>
        <color rgb="FF000000"/>
        <rFont val="Calibri"/>
        <family val="2"/>
        <scheme val="minor"/>
      </rPr>
      <t>labélisé Bio EU</t>
    </r>
    <r>
      <rPr>
        <sz val="10"/>
        <color rgb="FF000000"/>
        <rFont val="Calibri"/>
        <family val="2"/>
        <scheme val="minor"/>
      </rPr>
      <t xml:space="preserve">
(&gt; 50 % ou &gt; 80%)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</si>
  <si>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Labélisation PME+, Agro-avenir, « marque employeur »
- Politique de formation des jeunes avec contrat d'apprentissage, contrat de professionnalisa</t>
    </r>
    <r>
      <rPr>
        <sz val="10"/>
        <rFont val="Calibri"/>
        <family val="2"/>
        <scheme val="minor"/>
      </rPr>
      <t>tion (- de 26 ans)</t>
    </r>
  </si>
  <si>
    <r>
      <rPr>
        <b/>
        <sz val="10"/>
        <color theme="1"/>
        <rFont val="Calibri"/>
        <family val="2"/>
        <scheme val="minor"/>
      </rPr>
      <t>Santé (= qualité nutritionnelle des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produits)
</t>
    </r>
    <r>
      <rPr>
        <sz val="10"/>
        <color theme="1"/>
        <rFont val="Calibri"/>
        <family val="2"/>
        <scheme val="minor"/>
      </rPr>
      <t xml:space="preserve">
(20 points maximum)</t>
    </r>
  </si>
  <si>
    <t xml:space="preserve">Produits finis (en volume) considérés comme agricole (= Annexe 1 du TFUE) </t>
  </si>
  <si>
    <t>Je soussigné                                                                         , représentant légal de                                                              certifie conforme les déclarations et engagements énoncées ci-dessus.</t>
  </si>
  <si>
    <r>
      <t xml:space="preserve">Implication dans une démarche territoriale : </t>
    </r>
    <r>
      <rPr>
        <b/>
        <sz val="10"/>
        <color rgb="FF000000"/>
        <rFont val="Calibri"/>
        <family val="2"/>
        <scheme val="minor"/>
      </rPr>
      <t>Approvisionnement sous SIQO*(sauf BIO).</t>
    </r>
    <r>
      <rPr>
        <sz val="10"/>
        <color rgb="FF000000"/>
        <rFont val="Calibri"/>
        <family val="2"/>
        <scheme val="minor"/>
      </rPr>
      <t xml:space="preserve"> 
Part (en volume) des matières premières, label rouge, STG, AOC, AOP ou IGP
(&gt; 50 % ou &gt; 80%)</t>
    </r>
  </si>
  <si>
    <t>Un maximum de 110 points peut être obtenu.</t>
  </si>
  <si>
    <t>Demande de subvention ARIAA-FEADER – Type d’opération 73.03 - Version du 30/04/2026</t>
  </si>
  <si>
    <r>
      <rPr>
        <b/>
        <sz val="10"/>
        <color rgb="FF000000"/>
        <rFont val="Calibri"/>
        <family val="2"/>
        <scheme val="minor"/>
      </rPr>
      <t>Approvisionnement de proximité :</t>
    </r>
    <r>
      <rPr>
        <sz val="10"/>
        <color rgb="FF000000"/>
        <rFont val="Calibri"/>
        <family val="2"/>
        <scheme val="minor"/>
      </rPr>
      <t xml:space="preserve">
Part (en volume) de matières premières alimentaires produites sur le territoire régional et départements limitrophes (du département de l'investissement)
(&gt;50 % ou &gt; 80%)</t>
    </r>
  </si>
  <si>
    <r>
      <t xml:space="preserve">Taille des entreprises 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
(25 points maximum)</t>
    </r>
  </si>
  <si>
    <r>
      <t xml:space="preserve">Critères de sélection des projets ARIAA-FEADER
</t>
    </r>
    <r>
      <rPr>
        <b/>
        <sz val="12"/>
        <color theme="1"/>
        <rFont val="Arial Narrow"/>
        <family val="2"/>
      </rPr>
      <t>Applicable aux dossiers transmis (=date de début d'éligibilité des dépenses) à compter du 07/05/2026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</si>
</sst>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rgb="FF2F2F2F"/>
      <name val="Segoe UI"/>
      <family val="2"/>
    </font>
    <font>
      <b/>
      <sz val="10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8" fillId="0" borderId="3" xfId="0" applyFont="1" applyBorder="1" applyAlignment="1">
      <alignment horizontal="center" vertical="center" wrapText="1"/>
    </xf>
    <xf numFmtId="0" fontId="4" fillId="0" borderId="0" xfId="0" applyFont="1"/>
    <xf numFmtId="0" fontId="10" fillId="4" borderId="13" xfId="0" applyFont="1" applyFill="1" applyBorder="1" applyAlignment="1">
      <alignment horizontal="center" vertical="center"/>
    </xf>
    <xf numFmtId="0" fontId="18" fillId="0" borderId="0" xfId="0" applyFont="1"/>
    <xf numFmtId="0" fontId="9" fillId="5" borderId="12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5" fillId="7" borderId="2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3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0" fillId="0" borderId="20" xfId="0" applyBorder="1"/>
    <xf numFmtId="0" fontId="2" fillId="0" borderId="0" xfId="0" applyFont="1"/>
    <xf numFmtId="0" fontId="2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0" fillId="0" borderId="0" xfId="0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0" xfId="0" applyFont="1" applyBorder="1" applyAlignment="1">
      <alignment horizontal="justify" vertical="center" wrapText="1"/>
    </xf>
    <xf numFmtId="0" fontId="0" fillId="0" borderId="3" xfId="0" applyBorder="1"/>
    <xf numFmtId="0" fontId="15" fillId="0" borderId="9" xfId="0" applyFont="1" applyBorder="1" applyAlignment="1">
      <alignment horizontal="justify" vertical="top" wrapText="1"/>
    </xf>
    <xf numFmtId="0" fontId="0" fillId="0" borderId="2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  <xf numFmtId="0" fontId="21" fillId="0" borderId="0" xfId="0" applyFont="1" applyAlignment="1">
      <alignment wrapText="1"/>
    </xf>
    <xf numFmtId="0" fontId="21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6" borderId="1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7" fillId="8" borderId="10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/>
    </xf>
    <xf numFmtId="0" fontId="0" fillId="3" borderId="3" xfId="0" applyFill="1" applyBorder="1"/>
    <xf numFmtId="0" fontId="15" fillId="0" borderId="20" xfId="0" applyFont="1" applyBorder="1" applyAlignment="1">
      <alignment horizontal="justify" vertical="top" wrapText="1"/>
    </xf>
    <xf numFmtId="0" fontId="16" fillId="0" borderId="1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6" borderId="2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7" borderId="17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27BC-C05B-4009-957E-58BB346EA4EE}">
  <sheetPr>
    <pageSetUpPr fitToPage="1"/>
  </sheetPr>
  <dimension ref="A1:L48"/>
  <sheetViews>
    <sheetView tabSelected="1" zoomScale="115" zoomScaleNormal="115" workbookViewId="0">
      <selection sqref="A1:I1"/>
    </sheetView>
  </sheetViews>
  <sheetFormatPr baseColWidth="10" defaultRowHeight="15" x14ac:dyDescent="0.25"/>
  <cols>
    <col min="1" max="2" width="19.42578125" customWidth="1"/>
    <col min="3" max="3" width="24.7109375" customWidth="1"/>
    <col min="4" max="4" width="16.5703125" customWidth="1"/>
    <col min="5" max="5" width="20.7109375" customWidth="1"/>
    <col min="6" max="6" width="11" bestFit="1" customWidth="1"/>
    <col min="7" max="7" width="14" customWidth="1"/>
    <col min="8" max="8" width="19.28515625" customWidth="1"/>
    <col min="9" max="9" width="15" customWidth="1"/>
    <col min="10" max="10" width="51.42578125" customWidth="1"/>
  </cols>
  <sheetData>
    <row r="1" spans="1:12" ht="48" customHeight="1" thickBot="1" x14ac:dyDescent="0.3">
      <c r="A1" s="65" t="s">
        <v>68</v>
      </c>
      <c r="B1" s="66"/>
      <c r="C1" s="66"/>
      <c r="D1" s="66"/>
      <c r="E1" s="66"/>
      <c r="F1" s="66"/>
      <c r="G1" s="66"/>
      <c r="H1" s="66"/>
      <c r="I1" s="67"/>
      <c r="J1" s="47"/>
    </row>
    <row r="2" spans="1:12" ht="57.75" customHeight="1" thickBot="1" x14ac:dyDescent="0.3">
      <c r="A2" s="53"/>
      <c r="B2" s="54"/>
      <c r="C2" s="54"/>
      <c r="D2" s="54"/>
      <c r="E2" s="54"/>
      <c r="F2" s="54"/>
      <c r="G2" s="54"/>
      <c r="H2" s="54"/>
      <c r="I2" s="54"/>
      <c r="J2" s="47"/>
    </row>
    <row r="3" spans="1:12" ht="57" customHeight="1" thickBot="1" x14ac:dyDescent="0.3">
      <c r="A3" s="48" t="s">
        <v>3</v>
      </c>
      <c r="B3" s="111" t="s">
        <v>0</v>
      </c>
      <c r="C3" s="67"/>
      <c r="D3" s="105" t="s">
        <v>1</v>
      </c>
      <c r="E3" s="106"/>
      <c r="F3" s="67"/>
      <c r="G3" s="1" t="s">
        <v>50</v>
      </c>
      <c r="H3" s="49" t="s">
        <v>7</v>
      </c>
      <c r="I3" s="35" t="s">
        <v>45</v>
      </c>
      <c r="J3" s="41" t="s">
        <v>46</v>
      </c>
    </row>
    <row r="4" spans="1:12" ht="57" customHeight="1" thickBot="1" x14ac:dyDescent="0.3">
      <c r="A4" s="121" t="s">
        <v>37</v>
      </c>
      <c r="B4" s="122"/>
      <c r="C4" s="123"/>
      <c r="D4" s="124" t="s">
        <v>36</v>
      </c>
      <c r="E4" s="122"/>
      <c r="F4" s="123"/>
      <c r="G4" s="28">
        <v>5</v>
      </c>
      <c r="H4" s="29" t="s">
        <v>9</v>
      </c>
      <c r="I4" s="30">
        <f>IF(H4="oui",G4,)</f>
        <v>0</v>
      </c>
      <c r="J4" s="42" t="s">
        <v>38</v>
      </c>
    </row>
    <row r="5" spans="1:12" ht="57" customHeight="1" thickBot="1" x14ac:dyDescent="0.3">
      <c r="A5" s="157" t="s">
        <v>67</v>
      </c>
      <c r="B5" s="115" t="s">
        <v>5</v>
      </c>
      <c r="C5" s="116"/>
      <c r="D5" s="112" t="s">
        <v>32</v>
      </c>
      <c r="E5" s="113"/>
      <c r="F5" s="114"/>
      <c r="G5" s="17">
        <v>25</v>
      </c>
      <c r="H5" s="18" t="s">
        <v>9</v>
      </c>
      <c r="I5" s="36" t="str">
        <f>IF(AND(H5="oui",H6="non",H7="non",H8="non"),G5,"0")</f>
        <v>0</v>
      </c>
      <c r="J5" s="154" t="s">
        <v>26</v>
      </c>
    </row>
    <row r="6" spans="1:12" ht="45.75" customHeight="1" thickBot="1" x14ac:dyDescent="0.3">
      <c r="A6" s="82"/>
      <c r="B6" s="117"/>
      <c r="C6" s="118"/>
      <c r="D6" s="107" t="s">
        <v>33</v>
      </c>
      <c r="E6" s="108"/>
      <c r="F6" s="109"/>
      <c r="G6" s="17">
        <v>20</v>
      </c>
      <c r="H6" s="18" t="s">
        <v>9</v>
      </c>
      <c r="I6" s="19" t="str">
        <f>IF(AND(H6="oui",H7="non",H8="non",H9="non"),G6,"0")</f>
        <v>0</v>
      </c>
      <c r="J6" s="155"/>
    </row>
    <row r="7" spans="1:12" ht="39.75" customHeight="1" thickBot="1" x14ac:dyDescent="0.3">
      <c r="A7" s="82"/>
      <c r="B7" s="117"/>
      <c r="C7" s="118"/>
      <c r="D7" s="107" t="s">
        <v>34</v>
      </c>
      <c r="E7" s="110"/>
      <c r="F7" s="109"/>
      <c r="G7" s="46">
        <v>15</v>
      </c>
      <c r="H7" s="18" t="s">
        <v>9</v>
      </c>
      <c r="I7" s="27" t="str">
        <f>IF(AND(H7="oui",H8="non",H9="non"),G7,"0")</f>
        <v>0</v>
      </c>
      <c r="J7" s="155"/>
    </row>
    <row r="8" spans="1:12" ht="41.25" customHeight="1" thickBot="1" x14ac:dyDescent="0.3">
      <c r="A8" s="82"/>
      <c r="B8" s="117"/>
      <c r="C8" s="118"/>
      <c r="D8" s="107" t="s">
        <v>31</v>
      </c>
      <c r="E8" s="108"/>
      <c r="F8" s="109"/>
      <c r="G8" s="20">
        <v>5</v>
      </c>
      <c r="H8" s="18" t="s">
        <v>9</v>
      </c>
      <c r="I8" s="19" t="str">
        <f>IF(AND(H8="oui",H9="non"),G8,"0")</f>
        <v>0</v>
      </c>
      <c r="J8" s="155"/>
    </row>
    <row r="9" spans="1:12" ht="42.75" customHeight="1" thickBot="1" x14ac:dyDescent="0.3">
      <c r="A9" s="83"/>
      <c r="B9" s="119"/>
      <c r="C9" s="120"/>
      <c r="D9" s="107" t="s">
        <v>35</v>
      </c>
      <c r="E9" s="108"/>
      <c r="F9" s="109"/>
      <c r="G9" s="20">
        <v>0</v>
      </c>
      <c r="H9" s="18" t="s">
        <v>9</v>
      </c>
      <c r="I9" s="19">
        <f t="shared" ref="I9:I25" si="0">IF(H9="oui",G9,)</f>
        <v>0</v>
      </c>
      <c r="J9" s="156"/>
    </row>
    <row r="10" spans="1:12" ht="139.5" customHeight="1" thickBot="1" x14ac:dyDescent="0.3">
      <c r="A10" s="81" t="s">
        <v>40</v>
      </c>
      <c r="B10" s="81" t="s">
        <v>56</v>
      </c>
      <c r="C10" s="32" t="s">
        <v>57</v>
      </c>
      <c r="D10" s="86" t="s">
        <v>14</v>
      </c>
      <c r="E10" s="87"/>
      <c r="F10" s="88"/>
      <c r="G10" s="21">
        <v>5</v>
      </c>
      <c r="H10" s="3" t="s">
        <v>9</v>
      </c>
      <c r="I10" s="22">
        <f>IF(H10="oui",G10,)</f>
        <v>0</v>
      </c>
      <c r="J10" s="31" t="s">
        <v>22</v>
      </c>
    </row>
    <row r="11" spans="1:12" ht="53.25" customHeight="1" thickBot="1" x14ac:dyDescent="0.3">
      <c r="A11" s="82"/>
      <c r="B11" s="84"/>
      <c r="C11" s="89" t="s">
        <v>66</v>
      </c>
      <c r="D11" s="86" t="s">
        <v>4</v>
      </c>
      <c r="E11" s="87"/>
      <c r="F11" s="88"/>
      <c r="G11" s="21">
        <v>5</v>
      </c>
      <c r="H11" s="3" t="s">
        <v>9</v>
      </c>
      <c r="I11" s="22" t="str">
        <f>IF(AND(H11="oui",H12="non"),G11,"0")</f>
        <v>0</v>
      </c>
      <c r="J11" s="125" t="s">
        <v>22</v>
      </c>
    </row>
    <row r="12" spans="1:12" ht="66.75" customHeight="1" thickBot="1" x14ac:dyDescent="0.35">
      <c r="A12" s="82"/>
      <c r="B12" s="84"/>
      <c r="C12" s="90"/>
      <c r="D12" s="86" t="s">
        <v>2</v>
      </c>
      <c r="E12" s="87"/>
      <c r="F12" s="88"/>
      <c r="G12" s="23">
        <v>10</v>
      </c>
      <c r="H12" s="3" t="s">
        <v>9</v>
      </c>
      <c r="I12" s="22">
        <f>IF(H12="oui",G12,)</f>
        <v>0</v>
      </c>
      <c r="J12" s="126"/>
      <c r="L12" s="4"/>
    </row>
    <row r="13" spans="1:12" ht="49.5" customHeight="1" thickBot="1" x14ac:dyDescent="0.3">
      <c r="A13" s="82"/>
      <c r="B13" s="84"/>
      <c r="C13" s="127" t="s">
        <v>63</v>
      </c>
      <c r="D13" s="86" t="s">
        <v>4</v>
      </c>
      <c r="E13" s="87"/>
      <c r="F13" s="88"/>
      <c r="G13" s="24">
        <v>5</v>
      </c>
      <c r="H13" s="3" t="s">
        <v>9</v>
      </c>
      <c r="I13" s="22" t="str">
        <f>IF(AND(H13="oui",H14="non"),G13,"0")</f>
        <v>0</v>
      </c>
      <c r="J13" s="125" t="s">
        <v>22</v>
      </c>
    </row>
    <row r="14" spans="1:12" ht="60" customHeight="1" thickBot="1" x14ac:dyDescent="0.3">
      <c r="A14" s="83"/>
      <c r="B14" s="85"/>
      <c r="C14" s="128"/>
      <c r="D14" s="86" t="s">
        <v>2</v>
      </c>
      <c r="E14" s="87"/>
      <c r="F14" s="88"/>
      <c r="G14" s="24">
        <v>10</v>
      </c>
      <c r="H14" s="3" t="s">
        <v>9</v>
      </c>
      <c r="I14" s="22">
        <f t="shared" ref="I14" si="1">IF(H14="oui",G14,)</f>
        <v>0</v>
      </c>
      <c r="J14" s="126"/>
    </row>
    <row r="15" spans="1:12" ht="92.25" customHeight="1" thickBot="1" x14ac:dyDescent="0.3">
      <c r="A15" s="98" t="s">
        <v>39</v>
      </c>
      <c r="B15" s="176" t="s">
        <v>17</v>
      </c>
      <c r="C15" s="63" t="s">
        <v>41</v>
      </c>
      <c r="D15" s="64"/>
      <c r="E15" s="102" t="s">
        <v>30</v>
      </c>
      <c r="F15" s="129" t="s">
        <v>18</v>
      </c>
      <c r="G15" s="9">
        <v>5</v>
      </c>
      <c r="H15" s="33" t="s">
        <v>9</v>
      </c>
      <c r="I15" s="14" t="str">
        <f>IF(AND(H15="oui",H16="non",H17="non"),G15,"0")</f>
        <v>0</v>
      </c>
      <c r="J15" s="11" t="s">
        <v>51</v>
      </c>
    </row>
    <row r="16" spans="1:12" ht="90" customHeight="1" thickBot="1" x14ac:dyDescent="0.3">
      <c r="A16" s="98"/>
      <c r="B16" s="177"/>
      <c r="C16" s="63" t="s">
        <v>42</v>
      </c>
      <c r="D16" s="64"/>
      <c r="E16" s="103"/>
      <c r="F16" s="130"/>
      <c r="G16" s="10">
        <v>10</v>
      </c>
      <c r="H16" s="33" t="s">
        <v>9</v>
      </c>
      <c r="I16" s="14" t="str">
        <f>IF(AND(H16="oui",H17="non"),G16,"0")</f>
        <v>0</v>
      </c>
      <c r="J16" s="11" t="s">
        <v>52</v>
      </c>
    </row>
    <row r="17" spans="1:10" ht="90.75" customHeight="1" thickBot="1" x14ac:dyDescent="0.3">
      <c r="A17" s="99"/>
      <c r="B17" s="177"/>
      <c r="C17" s="63" t="s">
        <v>43</v>
      </c>
      <c r="D17" s="64"/>
      <c r="E17" s="104"/>
      <c r="F17" s="131"/>
      <c r="G17" s="10">
        <v>15</v>
      </c>
      <c r="H17" s="33" t="s">
        <v>9</v>
      </c>
      <c r="I17" s="14">
        <f t="shared" si="0"/>
        <v>0</v>
      </c>
      <c r="J17" s="11" t="s">
        <v>53</v>
      </c>
    </row>
    <row r="18" spans="1:10" ht="51" customHeight="1" thickBot="1" x14ac:dyDescent="0.3">
      <c r="A18" s="100"/>
      <c r="B18" s="177"/>
      <c r="C18" s="132" t="s">
        <v>58</v>
      </c>
      <c r="D18" s="133"/>
      <c r="E18" s="136" t="s">
        <v>16</v>
      </c>
      <c r="F18" s="137"/>
      <c r="G18" s="10">
        <v>5</v>
      </c>
      <c r="H18" s="33" t="s">
        <v>9</v>
      </c>
      <c r="I18" s="14" t="str">
        <f>IF(AND(H18="oui",H19="non"),G18,"0")</f>
        <v>0</v>
      </c>
      <c r="J18" s="175" t="s">
        <v>21</v>
      </c>
    </row>
    <row r="19" spans="1:10" ht="46.5" customHeight="1" thickBot="1" x14ac:dyDescent="0.3">
      <c r="A19" s="101"/>
      <c r="B19" s="178"/>
      <c r="C19" s="134"/>
      <c r="D19" s="135"/>
      <c r="E19" s="136" t="s">
        <v>14</v>
      </c>
      <c r="F19" s="137"/>
      <c r="G19" s="10">
        <v>10</v>
      </c>
      <c r="H19" s="33" t="s">
        <v>9</v>
      </c>
      <c r="I19" s="14">
        <f t="shared" si="0"/>
        <v>0</v>
      </c>
      <c r="J19" s="83"/>
    </row>
    <row r="20" spans="1:10" ht="59.25" customHeight="1" thickBot="1" x14ac:dyDescent="0.3">
      <c r="A20" s="95" t="s">
        <v>60</v>
      </c>
      <c r="B20" s="172" t="s">
        <v>15</v>
      </c>
      <c r="C20" s="158" t="s">
        <v>55</v>
      </c>
      <c r="D20" s="160" t="s">
        <v>4</v>
      </c>
      <c r="E20" s="161"/>
      <c r="F20" s="162"/>
      <c r="G20" s="8">
        <v>5</v>
      </c>
      <c r="H20" s="6" t="s">
        <v>9</v>
      </c>
      <c r="I20" s="13" t="str">
        <f>IF(AND(H20="oui",H21="non"),G20,"0")</f>
        <v>0</v>
      </c>
      <c r="J20" s="164" t="s">
        <v>21</v>
      </c>
    </row>
    <row r="21" spans="1:10" ht="72.75" customHeight="1" thickBot="1" x14ac:dyDescent="0.3">
      <c r="A21" s="96"/>
      <c r="B21" s="173"/>
      <c r="C21" s="159"/>
      <c r="D21" s="160" t="s">
        <v>2</v>
      </c>
      <c r="E21" s="161"/>
      <c r="F21" s="163"/>
      <c r="G21" s="8">
        <v>10</v>
      </c>
      <c r="H21" s="6" t="s">
        <v>9</v>
      </c>
      <c r="I21" s="13">
        <f>IF(H21="oui",G21,)</f>
        <v>0</v>
      </c>
      <c r="J21" s="165"/>
    </row>
    <row r="22" spans="1:10" ht="60" customHeight="1" thickBot="1" x14ac:dyDescent="0.3">
      <c r="A22" s="96"/>
      <c r="B22" s="173"/>
      <c r="C22" s="5" t="s">
        <v>6</v>
      </c>
      <c r="D22" s="160" t="s">
        <v>2</v>
      </c>
      <c r="E22" s="161"/>
      <c r="F22" s="163"/>
      <c r="G22" s="7">
        <v>5</v>
      </c>
      <c r="H22" s="6" t="s">
        <v>9</v>
      </c>
      <c r="I22" s="13">
        <f t="shared" ref="I22:I23" si="2">IF(H22="oui",G22,)</f>
        <v>0</v>
      </c>
      <c r="J22" s="16" t="s">
        <v>23</v>
      </c>
    </row>
    <row r="23" spans="1:10" ht="57.75" customHeight="1" thickBot="1" x14ac:dyDescent="0.3">
      <c r="A23" s="97"/>
      <c r="B23" s="174"/>
      <c r="C23" s="50" t="s">
        <v>61</v>
      </c>
      <c r="D23" s="160" t="s">
        <v>2</v>
      </c>
      <c r="E23" s="161"/>
      <c r="F23" s="163"/>
      <c r="G23" s="7">
        <v>5</v>
      </c>
      <c r="H23" s="6" t="s">
        <v>9</v>
      </c>
      <c r="I23" s="13">
        <f t="shared" si="2"/>
        <v>0</v>
      </c>
      <c r="J23" s="12" t="s">
        <v>24</v>
      </c>
    </row>
    <row r="24" spans="1:10" ht="71.25" customHeight="1" thickBot="1" x14ac:dyDescent="0.3">
      <c r="A24" s="91" t="s">
        <v>44</v>
      </c>
      <c r="B24" s="92"/>
      <c r="C24" s="166" t="s">
        <v>19</v>
      </c>
      <c r="D24" s="167"/>
      <c r="E24" s="167"/>
      <c r="F24" s="168"/>
      <c r="G24" s="37">
        <v>5</v>
      </c>
      <c r="H24" s="34" t="s">
        <v>9</v>
      </c>
      <c r="I24" s="26">
        <f t="shared" si="0"/>
        <v>0</v>
      </c>
      <c r="J24" s="43" t="s">
        <v>25</v>
      </c>
    </row>
    <row r="25" spans="1:10" ht="63" customHeight="1" thickBot="1" x14ac:dyDescent="0.3">
      <c r="A25" s="93"/>
      <c r="B25" s="94"/>
      <c r="C25" s="169" t="s">
        <v>20</v>
      </c>
      <c r="D25" s="170"/>
      <c r="E25" s="170"/>
      <c r="F25" s="171"/>
      <c r="G25" s="25">
        <v>5</v>
      </c>
      <c r="H25" s="38" t="s">
        <v>9</v>
      </c>
      <c r="I25" s="39">
        <f t="shared" si="0"/>
        <v>0</v>
      </c>
      <c r="J25" s="40" t="s">
        <v>59</v>
      </c>
    </row>
    <row r="26" spans="1:10" ht="63.75" customHeight="1" thickBot="1" x14ac:dyDescent="0.3">
      <c r="A26" s="138" t="s">
        <v>54</v>
      </c>
      <c r="B26" s="139"/>
      <c r="C26" s="140"/>
      <c r="D26" s="140"/>
      <c r="E26" s="140"/>
      <c r="F26" s="140"/>
      <c r="G26" s="140"/>
      <c r="H26" s="141"/>
      <c r="I26" s="15">
        <f>SUM(I4:I25)</f>
        <v>0</v>
      </c>
    </row>
    <row r="27" spans="1:10" ht="51" customHeight="1" thickBot="1" x14ac:dyDescent="0.3">
      <c r="A27" s="55"/>
      <c r="B27" s="55"/>
      <c r="C27" s="55"/>
      <c r="D27" s="55"/>
      <c r="E27" s="55"/>
      <c r="F27" s="55"/>
      <c r="G27" s="55"/>
      <c r="H27" s="55"/>
      <c r="I27" s="55"/>
    </row>
    <row r="28" spans="1:10" ht="52.5" customHeight="1" thickBot="1" x14ac:dyDescent="0.3">
      <c r="A28" s="68" t="s">
        <v>62</v>
      </c>
      <c r="B28" s="55"/>
      <c r="C28" s="55"/>
      <c r="D28" s="55"/>
      <c r="E28" s="55"/>
      <c r="F28" s="55"/>
      <c r="G28" s="55"/>
      <c r="H28" s="55"/>
      <c r="I28" s="69"/>
    </row>
    <row r="29" spans="1:10" ht="25.5" customHeight="1" x14ac:dyDescent="0.25">
      <c r="A29" s="70" t="s">
        <v>12</v>
      </c>
      <c r="B29" s="142"/>
      <c r="C29" s="143"/>
      <c r="D29" s="70" t="s">
        <v>10</v>
      </c>
      <c r="E29" s="150"/>
      <c r="F29" s="151"/>
      <c r="G29" s="70" t="s">
        <v>11</v>
      </c>
      <c r="H29" s="71"/>
      <c r="I29" s="72"/>
    </row>
    <row r="30" spans="1:10" ht="25.5" customHeight="1" x14ac:dyDescent="0.25">
      <c r="A30" s="144"/>
      <c r="B30" s="145"/>
      <c r="C30" s="146"/>
      <c r="D30" s="144"/>
      <c r="E30" s="145"/>
      <c r="F30" s="152"/>
      <c r="G30" s="73"/>
      <c r="H30" s="74"/>
      <c r="I30" s="75"/>
    </row>
    <row r="31" spans="1:10" ht="36.75" customHeight="1" x14ac:dyDescent="0.25">
      <c r="A31" s="144"/>
      <c r="B31" s="145"/>
      <c r="C31" s="146"/>
      <c r="D31" s="144"/>
      <c r="E31" s="145"/>
      <c r="F31" s="152"/>
      <c r="G31" s="73"/>
      <c r="H31" s="74"/>
      <c r="I31" s="75"/>
    </row>
    <row r="32" spans="1:10" ht="42" customHeight="1" thickBot="1" x14ac:dyDescent="0.3">
      <c r="A32" s="147"/>
      <c r="B32" s="148"/>
      <c r="C32" s="149"/>
      <c r="D32" s="147"/>
      <c r="E32" s="148"/>
      <c r="F32" s="153"/>
      <c r="G32" s="76"/>
      <c r="H32" s="77"/>
      <c r="I32" s="78"/>
    </row>
    <row r="33" spans="1:10" ht="53.25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</row>
    <row r="34" spans="1:10" x14ac:dyDescent="0.25">
      <c r="A34" s="57"/>
      <c r="B34" s="51"/>
      <c r="C34" s="51"/>
      <c r="D34" s="51"/>
      <c r="E34" s="51"/>
      <c r="F34" s="51"/>
      <c r="G34" s="51"/>
      <c r="H34" s="51"/>
      <c r="I34" s="51"/>
    </row>
    <row r="35" spans="1:10" x14ac:dyDescent="0.25">
      <c r="A35" s="80" t="s">
        <v>27</v>
      </c>
      <c r="B35" s="51"/>
      <c r="C35" s="51"/>
      <c r="D35" s="51"/>
      <c r="E35" s="51"/>
      <c r="F35" s="51"/>
      <c r="G35" s="51"/>
      <c r="H35" s="51"/>
      <c r="I35" s="51"/>
      <c r="J35" s="45"/>
    </row>
    <row r="36" spans="1:10" x14ac:dyDescent="0.25">
      <c r="A36" s="80" t="s">
        <v>28</v>
      </c>
      <c r="B36" s="51"/>
      <c r="C36" s="51"/>
      <c r="D36" s="51"/>
      <c r="E36" s="51"/>
      <c r="F36" s="51"/>
      <c r="G36" s="51"/>
      <c r="H36" s="51"/>
      <c r="I36" s="51"/>
      <c r="J36" s="45"/>
    </row>
    <row r="37" spans="1:10" x14ac:dyDescent="0.25">
      <c r="A37" s="51"/>
      <c r="B37" s="51"/>
      <c r="C37" s="51"/>
      <c r="D37" s="51"/>
      <c r="E37" s="51"/>
      <c r="F37" s="51"/>
      <c r="G37" s="51"/>
      <c r="H37" s="51"/>
      <c r="I37" s="51"/>
    </row>
    <row r="38" spans="1:10" ht="36.75" customHeight="1" x14ac:dyDescent="0.25">
      <c r="A38" s="79" t="s">
        <v>29</v>
      </c>
      <c r="B38" s="51"/>
      <c r="C38" s="51"/>
      <c r="D38" s="51"/>
      <c r="E38" s="51"/>
      <c r="F38" s="51"/>
      <c r="G38" s="51"/>
      <c r="H38" s="51"/>
      <c r="I38" s="51"/>
      <c r="J38" s="45"/>
    </row>
    <row r="39" spans="1:10" x14ac:dyDescent="0.25">
      <c r="A39" s="51"/>
      <c r="B39" s="51"/>
      <c r="C39" s="51"/>
      <c r="D39" s="51"/>
      <c r="E39" s="51"/>
      <c r="F39" s="51"/>
      <c r="G39" s="51"/>
      <c r="H39" s="51"/>
      <c r="I39" s="51"/>
    </row>
    <row r="40" spans="1:10" ht="18.75" customHeight="1" x14ac:dyDescent="0.3">
      <c r="A40" s="61" t="s">
        <v>47</v>
      </c>
      <c r="B40" s="61"/>
      <c r="C40" s="61"/>
      <c r="D40" s="61"/>
      <c r="E40" s="61"/>
      <c r="F40" s="61"/>
      <c r="G40" s="61"/>
      <c r="H40" s="51"/>
      <c r="I40" s="51"/>
    </row>
    <row r="41" spans="1:10" ht="15" customHeight="1" x14ac:dyDescent="0.25">
      <c r="A41" s="59" t="s">
        <v>64</v>
      </c>
      <c r="B41" s="60"/>
      <c r="C41" s="60"/>
      <c r="D41" s="60"/>
      <c r="E41" s="60"/>
      <c r="F41" s="51"/>
      <c r="G41" s="51"/>
      <c r="H41" s="51"/>
      <c r="I41" s="51"/>
      <c r="J41" s="2"/>
    </row>
    <row r="42" spans="1:10" x14ac:dyDescent="0.25">
      <c r="A42" s="51"/>
      <c r="B42" s="51"/>
      <c r="C42" s="51"/>
      <c r="D42" s="51"/>
      <c r="E42" s="51"/>
      <c r="F42" s="51"/>
      <c r="G42" s="51"/>
      <c r="H42" s="51"/>
      <c r="I42" s="51"/>
    </row>
    <row r="43" spans="1:10" x14ac:dyDescent="0.25">
      <c r="A43" s="51"/>
      <c r="B43" s="51"/>
      <c r="C43" s="51"/>
      <c r="D43" s="51"/>
      <c r="E43" s="51"/>
      <c r="F43" s="51"/>
      <c r="G43" s="51"/>
      <c r="H43" s="51"/>
      <c r="I43" s="51"/>
    </row>
    <row r="44" spans="1:10" ht="17.2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</row>
    <row r="45" spans="1:10" x14ac:dyDescent="0.25">
      <c r="A45" s="58" t="s">
        <v>48</v>
      </c>
      <c r="B45" s="58"/>
      <c r="C45" s="58"/>
      <c r="D45" s="58"/>
      <c r="E45" s="58"/>
      <c r="F45" s="51"/>
      <c r="G45" s="51"/>
      <c r="H45" s="51"/>
      <c r="I45" s="51"/>
    </row>
    <row r="46" spans="1:10" ht="69.75" customHeight="1" x14ac:dyDescent="0.25">
      <c r="A46" s="62" t="s">
        <v>49</v>
      </c>
      <c r="B46" s="62"/>
      <c r="C46" s="62"/>
      <c r="D46" s="62"/>
      <c r="E46" s="62"/>
      <c r="F46" s="62"/>
      <c r="G46" s="62"/>
      <c r="H46" s="62"/>
      <c r="I46" s="62"/>
    </row>
    <row r="47" spans="1:10" ht="155.2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</row>
    <row r="48" spans="1:10" x14ac:dyDescent="0.25">
      <c r="A48" s="52" t="s">
        <v>65</v>
      </c>
      <c r="B48" s="52"/>
      <c r="C48" s="52"/>
      <c r="D48" s="52"/>
      <c r="E48" s="52"/>
      <c r="F48" s="52"/>
      <c r="G48" s="52"/>
      <c r="H48" s="52"/>
      <c r="I48" s="52"/>
      <c r="J48" s="44"/>
    </row>
  </sheetData>
  <protectedRanges>
    <protectedRange algorithmName="SHA-512" hashValue="Ek99hpYWfo/yTBghbLNSzR5HNOmxmD6pX3jP7MnlDPpK/GGxOdebzYtxeuBl8h6F/tiWbg8ug/ic2DTc8v+bdA==" saltValue="xcjSOqQgP9bg8km2sbf//g==" spinCount="100000" sqref="A28:I32" name="Plage2"/>
    <protectedRange algorithmName="SHA-512" hashValue="NABuUDic/1Ysyjn/3WoeWLhzBo3CoHZWhXbmjvwvmy34SrIlZSH6IjnIQZKxhukHor2dFU3+BA6ZyWr1s7e+hQ==" saltValue="6nV5iMcnlXp0x5AkBbIdWA==" spinCount="100000" sqref="H4:H25" name="Plage1"/>
  </protectedRanges>
  <mergeCells count="69">
    <mergeCell ref="A26:H26"/>
    <mergeCell ref="A29:C32"/>
    <mergeCell ref="D29:F32"/>
    <mergeCell ref="J5:J9"/>
    <mergeCell ref="A5:A9"/>
    <mergeCell ref="C20:C21"/>
    <mergeCell ref="D20:F20"/>
    <mergeCell ref="D21:F21"/>
    <mergeCell ref="J20:J21"/>
    <mergeCell ref="C24:F24"/>
    <mergeCell ref="C25:F25"/>
    <mergeCell ref="B20:B23"/>
    <mergeCell ref="D23:F23"/>
    <mergeCell ref="D22:F22"/>
    <mergeCell ref="J18:J19"/>
    <mergeCell ref="B15:B19"/>
    <mergeCell ref="F15:F17"/>
    <mergeCell ref="D9:F9"/>
    <mergeCell ref="C18:D19"/>
    <mergeCell ref="E18:F18"/>
    <mergeCell ref="E19:F19"/>
    <mergeCell ref="C17:D17"/>
    <mergeCell ref="J11:J12"/>
    <mergeCell ref="D12:F12"/>
    <mergeCell ref="C13:C14"/>
    <mergeCell ref="D13:F13"/>
    <mergeCell ref="J13:J14"/>
    <mergeCell ref="D14:F14"/>
    <mergeCell ref="D3:F3"/>
    <mergeCell ref="D6:F6"/>
    <mergeCell ref="D7:F7"/>
    <mergeCell ref="D8:F8"/>
    <mergeCell ref="B3:C3"/>
    <mergeCell ref="D5:F5"/>
    <mergeCell ref="B5:C9"/>
    <mergeCell ref="A4:C4"/>
    <mergeCell ref="D4:F4"/>
    <mergeCell ref="A1:I1"/>
    <mergeCell ref="A28:I28"/>
    <mergeCell ref="G29:I32"/>
    <mergeCell ref="A38:I38"/>
    <mergeCell ref="A36:I36"/>
    <mergeCell ref="A35:I35"/>
    <mergeCell ref="A10:A14"/>
    <mergeCell ref="B10:B14"/>
    <mergeCell ref="D10:F10"/>
    <mergeCell ref="C11:C12"/>
    <mergeCell ref="D11:F11"/>
    <mergeCell ref="A24:B25"/>
    <mergeCell ref="A20:A23"/>
    <mergeCell ref="A15:A19"/>
    <mergeCell ref="E15:E17"/>
    <mergeCell ref="C15:D15"/>
    <mergeCell ref="A47:I47"/>
    <mergeCell ref="A48:I48"/>
    <mergeCell ref="A2:I2"/>
    <mergeCell ref="A27:I27"/>
    <mergeCell ref="A33:I33"/>
    <mergeCell ref="A34:I34"/>
    <mergeCell ref="A37:I37"/>
    <mergeCell ref="A39:I39"/>
    <mergeCell ref="A42:I42"/>
    <mergeCell ref="A43:I43"/>
    <mergeCell ref="A44:I44"/>
    <mergeCell ref="A45:I45"/>
    <mergeCell ref="A41:I41"/>
    <mergeCell ref="A40:I40"/>
    <mergeCell ref="A46:I46"/>
    <mergeCell ref="C16:D16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rowBreaks count="1" manualBreakCount="1">
    <brk id="19" max="8" man="1"/>
  </rowBreaks>
  <ignoredErrors>
    <ignoredError sqref="I19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3C7C3E-CD5D-412F-AB41-656C30F8F4B8}">
          <x14:formula1>
            <xm:f>Liste!$A$2:$A$4</xm:f>
          </x14:formula1>
          <xm:sqref>H10:H11</xm:sqref>
        </x14:dataValidation>
        <x14:dataValidation type="list" allowBlank="1" showInputMessage="1" showErrorMessage="1" xr:uid="{192B5F51-B476-4DFC-B962-9DD76C6D14F1}">
          <x14:formula1>
            <xm:f>Liste!$A$2:$A$3</xm:f>
          </x14:formula1>
          <xm:sqref>H4:H25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E4A6-BDFE-442B-9975-7A3339C4AED6}">
  <dimension ref="A1"/>
  <sheetViews>
    <sheetView topLeftCell="A13" workbookViewId="0">
      <selection activeCell="D9" sqref="D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945B-38EF-49AD-A0E5-33E479554E09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13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Annexe grille de sélection</vt:lpstr>
      <vt:lpstr>Feuil1</vt:lpstr>
      <vt:lpstr>Liste</vt:lpstr>
      <vt:lpstr>Feuil1!_Hlk129878846</vt:lpstr>
      <vt:lpstr>Feuil1!_Hlk129878894</vt:lpstr>
      <vt:lpstr>Feuil1!_Hlk129878971</vt:lpstr>
      <vt:lpstr>'Annexe grille de sélection'!Impression_des_titres</vt:lpstr>
      <vt:lpstr>'Annexe grille de sélection'!Zone_d_impression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2026-05-13T08:04:38Z</dcterms:modified>
</cp:coreProperties>
</file>